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2 Características de jueces y magistrados\Asociaciones judiciales\"/>
    </mc:Choice>
  </mc:AlternateContent>
  <xr:revisionPtr revIDLastSave="0" documentId="8_{83FD9F30-E56A-42FA-B554-C34D43DC1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3" r:id="rId1"/>
    <sheet name="FUENTES" sheetId="4" r:id="rId2"/>
    <sheet name="ASOCIACIONES PROFESIONALES" sheetId="1" r:id="rId3"/>
    <sheet name="EVOLUCIÓN DE ASOCIADO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L34" i="2"/>
  <c r="L33" i="2"/>
  <c r="J33" i="2"/>
  <c r="J32" i="2"/>
  <c r="L32" i="2" s="1"/>
  <c r="L31" i="2"/>
  <c r="J31" i="2"/>
  <c r="J30" i="2" l="1"/>
  <c r="L30" i="2" s="1"/>
  <c r="L29" i="2"/>
  <c r="J29" i="2"/>
  <c r="J28" i="2" l="1"/>
  <c r="L28" i="2" s="1"/>
  <c r="J14" i="2" l="1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L23" i="2" s="1"/>
  <c r="J24" i="2"/>
  <c r="L24" i="2" s="1"/>
  <c r="J25" i="2"/>
  <c r="L25" i="2" s="1"/>
  <c r="J26" i="2"/>
  <c r="L26" i="2" s="1"/>
  <c r="J27" i="2"/>
  <c r="L27" i="2" s="1"/>
  <c r="J13" i="2"/>
  <c r="L13" i="2" s="1"/>
</calcChain>
</file>

<file path=xl/sharedStrings.xml><?xml version="1.0" encoding="utf-8"?>
<sst xmlns="http://schemas.openxmlformats.org/spreadsheetml/2006/main" count="88" uniqueCount="73">
  <si>
    <t>Asociación Profesional de la Magistratura</t>
  </si>
  <si>
    <t>Asociación Francisco de Vitoria</t>
  </si>
  <si>
    <t>Foro Judicial Independiente</t>
  </si>
  <si>
    <t>Asociación Nacional de Jueces</t>
  </si>
  <si>
    <t>Total asociados</t>
  </si>
  <si>
    <t>Porcentaje de afiliados entre los activos</t>
  </si>
  <si>
    <t>Juezas y Jueces para la Democracia</t>
  </si>
  <si>
    <t>Ágora</t>
  </si>
  <si>
    <t>ASOCIACIÓN PROFESIONAL DE LA MAGISTRATURA (APM)</t>
  </si>
  <si>
    <t xml:space="preserve">Correo electrónico: </t>
  </si>
  <si>
    <t>jpd@juecesdemocracia.es</t>
  </si>
  <si>
    <t>FORO JUDICIAL INDEPENDIENTE (FJI)</t>
  </si>
  <si>
    <t>AGORA JUDICIAL</t>
  </si>
  <si>
    <t>ASOCIACIÓN NACIONAL DE JUECES</t>
  </si>
  <si>
    <t>apm@apmnacional.e.telefonica.net</t>
  </si>
  <si>
    <t>agora@agorajudicial.org</t>
  </si>
  <si>
    <t>anj@poderjudicial.es</t>
  </si>
  <si>
    <t xml:space="preserve">email:  </t>
  </si>
  <si>
    <t>Fuente: Servicio Central de la Secretaria General.  Consejo General del Poder Judicial</t>
  </si>
  <si>
    <t>Datos recabados para el Registro de Asociaciones</t>
  </si>
  <si>
    <t>Jueces y magistrados en servicio activo asociados</t>
  </si>
  <si>
    <t>Fuente</t>
  </si>
  <si>
    <t>Asociaciones profesionales</t>
  </si>
  <si>
    <t>Evolución de asociados</t>
  </si>
  <si>
    <t xml:space="preserve">Tffno: </t>
  </si>
  <si>
    <t>91-319.49.62   91-319-29.12   Fax: 91-319.97.45</t>
  </si>
  <si>
    <t xml:space="preserve">WEB:  </t>
  </si>
  <si>
    <t xml:space="preserve">Portavoz: </t>
  </si>
  <si>
    <t xml:space="preserve">Núñez Morgado, nº 3 -4º B; 28036  Madrid </t>
  </si>
  <si>
    <t>91-314.19.64   91-397.09.90   Fax: 91-314.27.52</t>
  </si>
  <si>
    <t xml:space="preserve">web : </t>
  </si>
  <si>
    <t>www.juecesdemocracia.es</t>
  </si>
  <si>
    <t>Portavoz:</t>
  </si>
  <si>
    <t>91-026.31.44   Fax: 91-431.22.77</t>
  </si>
  <si>
    <t xml:space="preserve">web: </t>
  </si>
  <si>
    <t>www.ajfv.es</t>
  </si>
  <si>
    <t xml:space="preserve">Presidente: </t>
  </si>
  <si>
    <t>Tffno:</t>
  </si>
  <si>
    <t xml:space="preserve"> 91-515.02.97   Fax: 91-515.02.97</t>
  </si>
  <si>
    <t>web:</t>
  </si>
  <si>
    <t>Domicilio Social:</t>
  </si>
  <si>
    <t>Paseo Maestranza 87, 2º B, 17300 Blanes (Girona)</t>
  </si>
  <si>
    <t>972 35 46 65</t>
  </si>
  <si>
    <t>Sede:</t>
  </si>
  <si>
    <t>Total de Jueces en Activo</t>
  </si>
  <si>
    <t>Fecha de Actualización de Datos</t>
  </si>
  <si>
    <t>JUEZAS Y JUECES PARA LA DEMOCRACIA (JJpD)</t>
  </si>
  <si>
    <t>ajfv@ajfv.es</t>
  </si>
  <si>
    <t>Ilmo. Sr. D. F. Xavier González de Rivera Serra</t>
  </si>
  <si>
    <t>UNION JUDICIAL INDEPENDIENTE</t>
  </si>
  <si>
    <t>DISOLUCIÓN   16.11.2001</t>
  </si>
  <si>
    <t>Pasaje Tinent Costa,1 ,08032 Barcelona</t>
  </si>
  <si>
    <t>C/ Alberto Bosch , nº 5 –Bajo A; 28014 Madrid</t>
  </si>
  <si>
    <t>Ilma. Sra. Dña. María Jesús del Barco Martínez</t>
  </si>
  <si>
    <t>FRANCISCO DE VITORIA (AJFV)</t>
  </si>
  <si>
    <t>forojudicial@telefonica.net; info@forojudicialindependiente.es</t>
  </si>
  <si>
    <t>938.874.571  935.548.600</t>
  </si>
  <si>
    <t>Calle Doctor Fleming, nº 53 piso 1º C  28036 Madrid</t>
  </si>
  <si>
    <t>www.magistratura.es</t>
  </si>
  <si>
    <t>fundacion@apmnacional.e.telefonica.net</t>
  </si>
  <si>
    <t>Secretaria Presidente:</t>
  </si>
  <si>
    <t>Dª. Macarena Ferreiro</t>
  </si>
  <si>
    <t>Móvil Secretaria:</t>
  </si>
  <si>
    <t>619 410 745</t>
  </si>
  <si>
    <t>www.forojudicialindependiente.es</t>
  </si>
  <si>
    <t>Personas de contacto</t>
  </si>
  <si>
    <t>Soledad gonzález Armas</t>
  </si>
  <si>
    <t>Isabel Rodríguez Tapia</t>
  </si>
  <si>
    <t>www.apmnacional.es</t>
  </si>
  <si>
    <t>Ilmo. Sr. D. Fernando German Portillo Rodrigo</t>
  </si>
  <si>
    <t>Rodríguez San Pedro, nº 2  - oficina 610; 28015 Madrid</t>
  </si>
  <si>
    <t>Ilma. Sra. Dª. Mª Concepción Roig Angosto / Ilmo. Sr. D. Edmundo Rodríguez Achútegui</t>
  </si>
  <si>
    <t>Ilmo. Sr. Dª María Rubio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</si>
</sst>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b/>
      <sz val="10"/>
      <name val="Verdana"/>
      <family val="2"/>
    </font>
    <font>
      <b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theme="4"/>
      <name val="Calibri"/>
      <family val="2"/>
      <scheme val="minor"/>
    </font>
    <font>
      <b/>
      <sz val="14"/>
      <color theme="4"/>
      <name val="Verdana"/>
      <family val="2"/>
    </font>
    <font>
      <b/>
      <u/>
      <sz val="14"/>
      <color theme="4"/>
      <name val="Verdana"/>
      <family val="2"/>
    </font>
    <font>
      <b/>
      <sz val="14"/>
      <color theme="0"/>
      <name val="Verdana"/>
      <family val="2"/>
    </font>
    <font>
      <sz val="14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5" fillId="4" borderId="2" xfId="0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7" fillId="0" borderId="4" xfId="1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3" fontId="7" fillId="0" borderId="4" xfId="0" applyNumberFormat="1" applyFont="1" applyBorder="1" applyAlignment="1">
      <alignment vertical="center"/>
    </xf>
    <xf numFmtId="0" fontId="12" fillId="0" borderId="0" xfId="0" applyFont="1"/>
    <xf numFmtId="3" fontId="7" fillId="0" borderId="0" xfId="0" applyNumberFormat="1" applyFont="1" applyAlignment="1">
      <alignment vertical="center"/>
    </xf>
    <xf numFmtId="3" fontId="0" fillId="0" borderId="0" xfId="0" applyNumberFormat="1"/>
    <xf numFmtId="164" fontId="7" fillId="0" borderId="0" xfId="1" applyNumberFormat="1" applyFont="1" applyFill="1" applyBorder="1" applyAlignment="1">
      <alignment vertical="center"/>
    </xf>
    <xf numFmtId="0" fontId="13" fillId="0" borderId="0" xfId="0" applyFont="1"/>
    <xf numFmtId="0" fontId="5" fillId="4" borderId="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10" fillId="0" borderId="0" xfId="2" applyFont="1" applyAlignment="1">
      <alignment horizontal="left" vertical="center"/>
    </xf>
    <xf numFmtId="0" fontId="6" fillId="4" borderId="2" xfId="2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4" borderId="2" xfId="2" applyNumberFormat="1" applyFont="1" applyFill="1" applyBorder="1" applyAlignment="1">
      <alignment horizontal="left" vertical="center" wrapText="1"/>
    </xf>
    <xf numFmtId="0" fontId="6" fillId="4" borderId="5" xfId="2" applyNumberFormat="1" applyFont="1" applyFill="1" applyBorder="1" applyAlignment="1">
      <alignment horizontal="left" vertical="center"/>
    </xf>
    <xf numFmtId="0" fontId="6" fillId="4" borderId="6" xfId="2" applyNumberFormat="1" applyFont="1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9525</xdr:rowOff>
    </xdr:from>
    <xdr:to>
      <xdr:col>18</xdr:col>
      <xdr:colOff>219075</xdr:colOff>
      <xdr:row>8</xdr:row>
      <xdr:rowOff>161925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1" y="200025"/>
          <a:ext cx="13173074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JUDICIALES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142875</xdr:rowOff>
    </xdr:from>
    <xdr:to>
      <xdr:col>2</xdr:col>
      <xdr:colOff>262564</xdr:colOff>
      <xdr:row>8</xdr:row>
      <xdr:rowOff>57151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3337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0</xdr:colOff>
      <xdr:row>9</xdr:row>
      <xdr:rowOff>57150</xdr:rowOff>
    </xdr:from>
    <xdr:to>
      <xdr:col>18</xdr:col>
      <xdr:colOff>238125</xdr:colOff>
      <xdr:row>11</xdr:row>
      <xdr:rowOff>19051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62000" y="1771650"/>
          <a:ext cx="13192125" cy="34290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19050</xdr:colOff>
      <xdr:row>6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</xdr:txBody>
    </xdr:sp>
    <xdr:clientData/>
  </xdr:twoCellAnchor>
  <xdr:twoCellAnchor>
    <xdr:from>
      <xdr:col>1</xdr:col>
      <xdr:colOff>0</xdr:colOff>
      <xdr:row>6</xdr:row>
      <xdr:rowOff>180975</xdr:rowOff>
    </xdr:from>
    <xdr:to>
      <xdr:col>16</xdr:col>
      <xdr:colOff>0</xdr:colOff>
      <xdr:row>8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323975"/>
          <a:ext cx="11430000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19</xdr:col>
      <xdr:colOff>457198</xdr:colOff>
      <xdr:row>1</xdr:row>
      <xdr:rowOff>9525</xdr:rowOff>
    </xdr:from>
    <xdr:to>
      <xdr:col>21</xdr:col>
      <xdr:colOff>9523</xdr:colOff>
      <xdr:row>2</xdr:row>
      <xdr:rowOff>142875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14935198" y="200025"/>
          <a:ext cx="10763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9525</xdr:rowOff>
    </xdr:from>
    <xdr:to>
      <xdr:col>12</xdr:col>
      <xdr:colOff>742950</xdr:colOff>
      <xdr:row>5</xdr:row>
      <xdr:rowOff>123825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1999" y="200025"/>
          <a:ext cx="12258676" cy="8763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5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(dATOS ACTUALIZADOS A 10 DE ENERO DE 2025)</a:t>
          </a:r>
        </a:p>
      </xdr:txBody>
    </xdr:sp>
    <xdr:clientData/>
  </xdr:twoCellAnchor>
  <xdr:twoCellAnchor>
    <xdr:from>
      <xdr:col>0</xdr:col>
      <xdr:colOff>761998</xdr:colOff>
      <xdr:row>6</xdr:row>
      <xdr:rowOff>0</xdr:rowOff>
    </xdr:from>
    <xdr:to>
      <xdr:col>12</xdr:col>
      <xdr:colOff>752475</xdr:colOff>
      <xdr:row>7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61998" y="1143000"/>
          <a:ext cx="12268202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Presidente o Portavoz, direcciones, telefónos y e-mails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438150</xdr:colOff>
      <xdr:row>1</xdr:row>
      <xdr:rowOff>19050</xdr:rowOff>
    </xdr:from>
    <xdr:to>
      <xdr:col>14</xdr:col>
      <xdr:colOff>752475</xdr:colOff>
      <xdr:row>2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>
          <a:off x="14735175" y="209550"/>
          <a:ext cx="10763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12</xdr:col>
      <xdr:colOff>476250</xdr:colOff>
      <xdr:row>6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6675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ASOCIACIONES PROFESIONALES DE JUECES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(dATOS ACTUALIZADOS A 30 DE sEPTIEMBRE DE 2025)</a:t>
          </a: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12</xdr:col>
      <xdr:colOff>457200</xdr:colOff>
      <xdr:row>9</xdr:row>
      <xdr:rowOff>85725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6274" y="1524000"/>
          <a:ext cx="11420476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ASOCIADOS</a:t>
          </a:r>
        </a:p>
      </xdr:txBody>
    </xdr:sp>
    <xdr:clientData/>
  </xdr:twoCellAnchor>
  <xdr:twoCellAnchor>
    <xdr:from>
      <xdr:col>13</xdr:col>
      <xdr:colOff>609599</xdr:colOff>
      <xdr:row>3</xdr:row>
      <xdr:rowOff>0</xdr:rowOff>
    </xdr:from>
    <xdr:to>
      <xdr:col>15</xdr:col>
      <xdr:colOff>314324</xdr:colOff>
      <xdr:row>4</xdr:row>
      <xdr:rowOff>133350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128682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jfv.e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gora@agorajudicial.org" TargetMode="External"/><Relationship Id="rId7" Type="http://schemas.openxmlformats.org/officeDocument/2006/relationships/hyperlink" Target="http://www.juecesdemocracia.es/" TargetMode="External"/><Relationship Id="rId12" Type="http://schemas.openxmlformats.org/officeDocument/2006/relationships/hyperlink" Target="mailto:fundacion@apmnacional.e.telefonica.net" TargetMode="External"/><Relationship Id="rId2" Type="http://schemas.openxmlformats.org/officeDocument/2006/relationships/hyperlink" Target="mailto:forojudicial@telefonica.net" TargetMode="External"/><Relationship Id="rId1" Type="http://schemas.openxmlformats.org/officeDocument/2006/relationships/hyperlink" Target="mailto:apm@apmnacional.e.telefonica.net" TargetMode="External"/><Relationship Id="rId6" Type="http://schemas.openxmlformats.org/officeDocument/2006/relationships/hyperlink" Target="http://www.magistratura.es/" TargetMode="External"/><Relationship Id="rId11" Type="http://schemas.openxmlformats.org/officeDocument/2006/relationships/hyperlink" Target="http://www.apmnacional.es/" TargetMode="External"/><Relationship Id="rId5" Type="http://schemas.openxmlformats.org/officeDocument/2006/relationships/hyperlink" Target="mailto:ajfv@ajfv.es" TargetMode="External"/><Relationship Id="rId10" Type="http://schemas.openxmlformats.org/officeDocument/2006/relationships/hyperlink" Target="mailto:jpd@juecesdemocracia.es" TargetMode="External"/><Relationship Id="rId4" Type="http://schemas.openxmlformats.org/officeDocument/2006/relationships/hyperlink" Target="mailto:anj@poderjudicial.es" TargetMode="External"/><Relationship Id="rId9" Type="http://schemas.openxmlformats.org/officeDocument/2006/relationships/hyperlink" Target="http://www.forojudicialindependiente.es/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7:K23"/>
  <sheetViews>
    <sheetView tabSelected="1" workbookViewId="0">
      <selection activeCell="I16" sqref="I16"/>
    </sheetView>
  </sheetViews>
  <sheetFormatPr baseColWidth="10" defaultRowHeight="15" x14ac:dyDescent="0.25"/>
  <sheetData>
    <row r="17" spans="3:11" ht="18" x14ac:dyDescent="0.25">
      <c r="C17" s="19" t="s">
        <v>21</v>
      </c>
      <c r="D17" s="19"/>
      <c r="E17" s="19"/>
      <c r="F17" s="19"/>
      <c r="G17" s="19"/>
      <c r="H17" s="19"/>
      <c r="I17" s="19"/>
      <c r="J17" s="19"/>
      <c r="K17" s="19"/>
    </row>
    <row r="20" spans="3:11" ht="18" x14ac:dyDescent="0.25">
      <c r="C20" s="19" t="s">
        <v>22</v>
      </c>
      <c r="D20" s="19"/>
      <c r="E20" s="19"/>
      <c r="F20" s="19"/>
      <c r="G20" s="19"/>
      <c r="H20" s="19"/>
      <c r="I20" s="19"/>
      <c r="J20" s="19"/>
      <c r="K20" s="19"/>
    </row>
    <row r="23" spans="3:11" ht="18" x14ac:dyDescent="0.25">
      <c r="C23" s="19" t="s">
        <v>23</v>
      </c>
      <c r="D23" s="19"/>
      <c r="E23" s="19"/>
      <c r="F23" s="19"/>
      <c r="G23" s="19"/>
      <c r="H23" s="19"/>
      <c r="I23" s="19"/>
      <c r="J23" s="19"/>
      <c r="K23" s="19"/>
    </row>
  </sheetData>
  <mergeCells count="3">
    <mergeCell ref="C17:K17"/>
    <mergeCell ref="C20:K20"/>
    <mergeCell ref="C23:K23"/>
  </mergeCells>
  <hyperlinks>
    <hyperlink ref="C17" location="FUENTES!A1" display="Fuente" xr:uid="{00000000-0004-0000-0000-000000000000}"/>
    <hyperlink ref="C20" location="'ASOCIACIONES PROFESIONALES'!A1" display="Asociaciones profesionales" xr:uid="{00000000-0004-0000-0000-000001000000}"/>
    <hyperlink ref="C23" location="'EVOLUCIÓN DE ASOCIADOS'!A1" display="Evolución de asociado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4:N21"/>
  <sheetViews>
    <sheetView workbookViewId="0">
      <selection activeCell="D25" sqref="D25"/>
    </sheetView>
  </sheetViews>
  <sheetFormatPr baseColWidth="10" defaultRowHeight="15" x14ac:dyDescent="0.25"/>
  <sheetData>
    <row r="14" spans="3:14" ht="18.75" x14ac:dyDescent="0.3">
      <c r="C14" s="7" t="s">
        <v>19</v>
      </c>
      <c r="D14" s="6"/>
      <c r="E14" s="6"/>
      <c r="F14" s="6"/>
      <c r="G14" s="13"/>
      <c r="H14" s="13"/>
      <c r="I14" s="13"/>
      <c r="J14" s="13"/>
      <c r="K14" s="13"/>
      <c r="L14" s="13"/>
      <c r="M14" s="13"/>
      <c r="N14" s="13"/>
    </row>
    <row r="15" spans="3:14" ht="18.75" x14ac:dyDescent="0.3">
      <c r="C15" s="6"/>
      <c r="D15" s="6"/>
      <c r="E15" s="6"/>
      <c r="F15" s="6"/>
      <c r="G15" s="13"/>
      <c r="H15" s="13"/>
      <c r="I15" s="13"/>
      <c r="J15" s="13"/>
      <c r="K15" s="13"/>
      <c r="L15" s="13"/>
      <c r="M15" s="13"/>
      <c r="N15" s="13"/>
    </row>
    <row r="16" spans="3:14" ht="18.75" x14ac:dyDescent="0.3">
      <c r="C16" s="6"/>
      <c r="D16" s="6"/>
      <c r="E16" s="6"/>
      <c r="F16" s="6"/>
      <c r="G16" s="13"/>
      <c r="H16" s="13"/>
      <c r="I16" s="13"/>
      <c r="J16" s="13"/>
      <c r="K16" s="13"/>
      <c r="L16" s="13"/>
      <c r="M16" s="13"/>
      <c r="N16" s="13"/>
    </row>
    <row r="17" spans="3:14" ht="18.75" x14ac:dyDescent="0.3">
      <c r="C17" s="7" t="s">
        <v>20</v>
      </c>
      <c r="D17" s="6"/>
      <c r="E17" s="6"/>
      <c r="F17" s="6"/>
      <c r="G17" s="13"/>
      <c r="H17" s="13"/>
      <c r="I17" s="13"/>
      <c r="J17" s="13"/>
      <c r="K17" s="13"/>
      <c r="L17" s="13"/>
      <c r="M17" s="13"/>
      <c r="N17" s="13"/>
    </row>
    <row r="18" spans="3:14" ht="18.75" x14ac:dyDescent="0.3">
      <c r="C18" s="6"/>
      <c r="D18" s="6"/>
      <c r="E18" s="6"/>
      <c r="F18" s="6"/>
      <c r="G18" s="13"/>
      <c r="H18" s="13"/>
      <c r="I18" s="13"/>
      <c r="J18" s="13"/>
      <c r="K18" s="13"/>
      <c r="L18" s="13"/>
      <c r="M18" s="13"/>
      <c r="N18" s="13"/>
    </row>
    <row r="19" spans="3:14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3:14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3:14" ht="15.75" customHeight="1" x14ac:dyDescent="0.25">
      <c r="C21" s="7" t="s">
        <v>18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2:H97"/>
  <sheetViews>
    <sheetView workbookViewId="0">
      <selection activeCell="C57" sqref="C57"/>
    </sheetView>
  </sheetViews>
  <sheetFormatPr baseColWidth="10" defaultRowHeight="15" x14ac:dyDescent="0.25"/>
  <cols>
    <col min="1" max="1" width="11.42578125" customWidth="1"/>
    <col min="2" max="2" width="57" customWidth="1"/>
    <col min="3" max="3" width="12.85546875" customWidth="1"/>
  </cols>
  <sheetData>
    <row r="12" spans="2:8" s="9" customFormat="1" ht="24.95" customHeight="1" x14ac:dyDescent="0.25">
      <c r="B12" s="21" t="s">
        <v>8</v>
      </c>
      <c r="C12" s="21"/>
      <c r="D12" s="21"/>
      <c r="E12" s="21"/>
      <c r="F12" s="21"/>
      <c r="G12" s="21"/>
      <c r="H12" s="21"/>
    </row>
    <row r="13" spans="2:8" ht="15.75" thickBot="1" x14ac:dyDescent="0.3"/>
    <row r="14" spans="2:8" ht="15" customHeight="1" thickBot="1" x14ac:dyDescent="0.3">
      <c r="B14" s="2" t="s">
        <v>27</v>
      </c>
      <c r="C14" s="2" t="s">
        <v>53</v>
      </c>
      <c r="D14" s="2"/>
      <c r="E14" s="2"/>
      <c r="F14" s="2"/>
      <c r="G14" s="2"/>
      <c r="H14" s="2"/>
    </row>
    <row r="15" spans="2:8" ht="15" customHeight="1" thickBot="1" x14ac:dyDescent="0.3">
      <c r="B15" s="18"/>
      <c r="C15" s="18"/>
      <c r="D15" s="18"/>
      <c r="E15" s="18"/>
      <c r="F15" s="18"/>
      <c r="G15" s="18"/>
      <c r="H15" s="18"/>
    </row>
    <row r="16" spans="2:8" ht="15" customHeight="1" x14ac:dyDescent="0.25">
      <c r="B16" s="16" t="s">
        <v>65</v>
      </c>
      <c r="C16" s="16" t="s">
        <v>66</v>
      </c>
      <c r="D16" s="16"/>
      <c r="E16" s="16"/>
      <c r="F16" s="16"/>
      <c r="G16" s="16"/>
      <c r="H16" s="16"/>
    </row>
    <row r="17" spans="2:8" ht="15" customHeight="1" thickBot="1" x14ac:dyDescent="0.3">
      <c r="B17" s="17"/>
      <c r="C17" s="17" t="s">
        <v>67</v>
      </c>
      <c r="D17" s="17"/>
      <c r="E17" s="17"/>
      <c r="F17" s="17"/>
      <c r="G17" s="17"/>
      <c r="H17" s="17"/>
    </row>
    <row r="18" spans="2:8" ht="9.9499999999999993" customHeight="1" thickBot="1" x14ac:dyDescent="0.3"/>
    <row r="19" spans="2:8" ht="15.75" thickBot="1" x14ac:dyDescent="0.3">
      <c r="B19" s="2" t="s">
        <v>43</v>
      </c>
      <c r="C19" s="2" t="s">
        <v>57</v>
      </c>
      <c r="D19" s="2"/>
      <c r="E19" s="2"/>
      <c r="F19" s="2"/>
      <c r="G19" s="2"/>
      <c r="H19" s="2"/>
    </row>
    <row r="20" spans="2:8" ht="9.9499999999999993" customHeight="1" thickBot="1" x14ac:dyDescent="0.3"/>
    <row r="21" spans="2:8" ht="15" customHeight="1" thickBot="1" x14ac:dyDescent="0.3">
      <c r="B21" s="2" t="s">
        <v>24</v>
      </c>
      <c r="C21" s="2" t="s">
        <v>25</v>
      </c>
      <c r="D21" s="2"/>
      <c r="E21" s="2"/>
      <c r="F21" s="2"/>
      <c r="G21" s="2"/>
      <c r="H21" s="2"/>
    </row>
    <row r="22" spans="2:8" ht="9.9499999999999993" customHeight="1" thickBot="1" x14ac:dyDescent="0.3"/>
    <row r="23" spans="2:8" x14ac:dyDescent="0.25">
      <c r="B23" s="16" t="s">
        <v>9</v>
      </c>
      <c r="C23" s="24" t="s">
        <v>14</v>
      </c>
      <c r="D23" s="24"/>
      <c r="E23" s="24"/>
      <c r="F23" s="24"/>
      <c r="G23" s="24"/>
      <c r="H23" s="24"/>
    </row>
    <row r="24" spans="2:8" ht="15.75" thickBot="1" x14ac:dyDescent="0.3">
      <c r="B24" s="17"/>
      <c r="C24" s="23" t="s">
        <v>59</v>
      </c>
      <c r="D24" s="23"/>
      <c r="E24" s="23"/>
      <c r="F24" s="23"/>
      <c r="G24" s="23"/>
      <c r="H24" s="23"/>
    </row>
    <row r="25" spans="2:8" ht="9.9499999999999993" customHeight="1" thickBot="1" x14ac:dyDescent="0.3"/>
    <row r="26" spans="2:8" ht="15.75" customHeight="1" thickBot="1" x14ac:dyDescent="0.3">
      <c r="B26" s="14" t="s">
        <v>26</v>
      </c>
      <c r="C26" s="22" t="s">
        <v>58</v>
      </c>
      <c r="D26" s="22"/>
      <c r="E26" s="22"/>
      <c r="F26" s="22"/>
      <c r="G26" s="22"/>
      <c r="H26" s="22"/>
    </row>
    <row r="27" spans="2:8" ht="15.75" customHeight="1" thickBot="1" x14ac:dyDescent="0.3">
      <c r="B27" s="15"/>
      <c r="C27" s="22" t="s">
        <v>68</v>
      </c>
      <c r="D27" s="22"/>
      <c r="E27" s="22"/>
      <c r="F27" s="22"/>
      <c r="G27" s="22"/>
      <c r="H27" s="22"/>
    </row>
    <row r="29" spans="2:8" s="9" customFormat="1" ht="24.95" customHeight="1" x14ac:dyDescent="0.25">
      <c r="B29" s="21" t="s">
        <v>46</v>
      </c>
      <c r="C29" s="21"/>
      <c r="D29" s="21"/>
      <c r="E29" s="21"/>
      <c r="F29" s="21"/>
      <c r="G29" s="21"/>
      <c r="H29" s="21"/>
    </row>
    <row r="30" spans="2:8" ht="15.75" thickBot="1" x14ac:dyDescent="0.3"/>
    <row r="31" spans="2:8" ht="15.75" thickBot="1" x14ac:dyDescent="0.3">
      <c r="B31" s="2" t="s">
        <v>27</v>
      </c>
      <c r="C31" s="2" t="s">
        <v>71</v>
      </c>
      <c r="D31" s="2"/>
      <c r="E31" s="2"/>
      <c r="F31" s="2"/>
      <c r="G31" s="2"/>
      <c r="H31" s="2"/>
    </row>
    <row r="32" spans="2:8" ht="9.9499999999999993" customHeight="1" thickBot="1" x14ac:dyDescent="0.3"/>
    <row r="33" spans="2:8" ht="15.75" thickBot="1" x14ac:dyDescent="0.3">
      <c r="B33" s="2" t="s">
        <v>43</v>
      </c>
      <c r="C33" s="2" t="s">
        <v>28</v>
      </c>
      <c r="D33" s="2"/>
      <c r="E33" s="2"/>
      <c r="F33" s="2"/>
      <c r="G33" s="2"/>
      <c r="H33" s="2"/>
    </row>
    <row r="34" spans="2:8" ht="9.9499999999999993" customHeight="1" thickBot="1" x14ac:dyDescent="0.3"/>
    <row r="35" spans="2:8" ht="15.75" thickBot="1" x14ac:dyDescent="0.3">
      <c r="B35" s="2" t="s">
        <v>24</v>
      </c>
      <c r="C35" s="2" t="s">
        <v>29</v>
      </c>
      <c r="D35" s="2"/>
      <c r="E35" s="2"/>
      <c r="F35" s="2"/>
      <c r="G35" s="2"/>
      <c r="H35" s="2"/>
    </row>
    <row r="36" spans="2:8" ht="9.9499999999999993" customHeight="1" thickBot="1" x14ac:dyDescent="0.3"/>
    <row r="37" spans="2:8" ht="15.75" thickBot="1" x14ac:dyDescent="0.3">
      <c r="B37" s="2" t="s">
        <v>9</v>
      </c>
      <c r="C37" s="20" t="s">
        <v>10</v>
      </c>
      <c r="D37" s="20"/>
      <c r="E37" s="20"/>
      <c r="F37" s="20"/>
      <c r="G37" s="20"/>
      <c r="H37" s="20"/>
    </row>
    <row r="38" spans="2:8" ht="9.9499999999999993" customHeight="1" thickBot="1" x14ac:dyDescent="0.3"/>
    <row r="39" spans="2:8" ht="15.75" thickBot="1" x14ac:dyDescent="0.3">
      <c r="B39" s="2" t="s">
        <v>30</v>
      </c>
      <c r="C39" s="20" t="s">
        <v>31</v>
      </c>
      <c r="D39" s="20"/>
      <c r="E39" s="20"/>
      <c r="F39" s="20"/>
      <c r="G39" s="20"/>
      <c r="H39" s="20"/>
    </row>
    <row r="42" spans="2:8" s="9" customFormat="1" ht="24.95" customHeight="1" x14ac:dyDescent="0.25">
      <c r="B42" s="21" t="s">
        <v>54</v>
      </c>
      <c r="C42" s="21"/>
      <c r="D42" s="21"/>
      <c r="E42" s="21"/>
      <c r="F42" s="21"/>
      <c r="G42" s="21"/>
      <c r="H42" s="21"/>
    </row>
    <row r="43" spans="2:8" ht="15.75" thickBot="1" x14ac:dyDescent="0.3"/>
    <row r="44" spans="2:8" ht="15.75" thickBot="1" x14ac:dyDescent="0.3">
      <c r="B44" s="2" t="s">
        <v>32</v>
      </c>
      <c r="C44" s="2" t="s">
        <v>72</v>
      </c>
      <c r="D44" s="2"/>
      <c r="E44" s="2"/>
      <c r="F44" s="2"/>
      <c r="G44" s="2"/>
      <c r="H44" s="2"/>
    </row>
    <row r="45" spans="2:8" ht="9.9499999999999993" customHeight="1" thickBot="1" x14ac:dyDescent="0.3"/>
    <row r="46" spans="2:8" ht="15.75" thickBot="1" x14ac:dyDescent="0.3">
      <c r="B46" s="2" t="s">
        <v>43</v>
      </c>
      <c r="C46" s="2" t="s">
        <v>52</v>
      </c>
      <c r="D46" s="2"/>
      <c r="E46" s="2"/>
      <c r="F46" s="2"/>
      <c r="G46" s="2"/>
      <c r="H46" s="2"/>
    </row>
    <row r="47" spans="2:8" ht="9.9499999999999993" customHeight="1" thickBot="1" x14ac:dyDescent="0.3"/>
    <row r="48" spans="2:8" ht="15.75" thickBot="1" x14ac:dyDescent="0.3">
      <c r="B48" s="2" t="s">
        <v>24</v>
      </c>
      <c r="C48" s="2" t="s">
        <v>33</v>
      </c>
      <c r="D48" s="2"/>
      <c r="E48" s="2"/>
      <c r="F48" s="2"/>
      <c r="G48" s="2"/>
      <c r="H48" s="2"/>
    </row>
    <row r="49" spans="2:8" ht="9.9499999999999993" customHeight="1" thickBot="1" x14ac:dyDescent="0.3"/>
    <row r="50" spans="2:8" ht="15.75" thickBot="1" x14ac:dyDescent="0.3">
      <c r="B50" s="2" t="s">
        <v>9</v>
      </c>
      <c r="C50" s="20" t="s">
        <v>47</v>
      </c>
      <c r="D50" s="20"/>
      <c r="E50" s="20"/>
      <c r="F50" s="20"/>
      <c r="G50" s="20"/>
      <c r="H50" s="20"/>
    </row>
    <row r="51" spans="2:8" ht="9.9499999999999993" customHeight="1" thickBot="1" x14ac:dyDescent="0.3">
      <c r="C51" s="1"/>
    </row>
    <row r="52" spans="2:8" ht="15.75" thickBot="1" x14ac:dyDescent="0.3">
      <c r="B52" s="2" t="s">
        <v>34</v>
      </c>
      <c r="C52" s="20" t="s">
        <v>35</v>
      </c>
      <c r="D52" s="20"/>
      <c r="E52" s="20"/>
      <c r="F52" s="20"/>
      <c r="G52" s="20"/>
      <c r="H52" s="20"/>
    </row>
    <row r="55" spans="2:8" s="9" customFormat="1" ht="24.95" customHeight="1" x14ac:dyDescent="0.25">
      <c r="B55" s="21" t="s">
        <v>11</v>
      </c>
      <c r="C55" s="21"/>
      <c r="D55" s="21"/>
      <c r="E55" s="21"/>
      <c r="F55" s="21"/>
      <c r="G55" s="21"/>
      <c r="H55" s="21"/>
    </row>
    <row r="56" spans="2:8" ht="15.75" thickBot="1" x14ac:dyDescent="0.3"/>
    <row r="57" spans="2:8" ht="15.75" thickBot="1" x14ac:dyDescent="0.3">
      <c r="B57" s="2" t="s">
        <v>36</v>
      </c>
      <c r="C57" s="2" t="s">
        <v>69</v>
      </c>
      <c r="D57" s="2"/>
      <c r="E57" s="2"/>
      <c r="F57" s="2"/>
      <c r="G57" s="2"/>
      <c r="H57" s="2"/>
    </row>
    <row r="58" spans="2:8" ht="15.75" thickBot="1" x14ac:dyDescent="0.3">
      <c r="B58" s="18"/>
      <c r="C58" s="18"/>
      <c r="D58" s="18"/>
      <c r="E58" s="18"/>
      <c r="F58" s="18"/>
      <c r="G58" s="18"/>
      <c r="H58" s="18"/>
    </row>
    <row r="59" spans="2:8" ht="15.75" thickBot="1" x14ac:dyDescent="0.3">
      <c r="B59" s="2" t="s">
        <v>60</v>
      </c>
      <c r="C59" s="2" t="s">
        <v>61</v>
      </c>
      <c r="D59" s="2"/>
      <c r="E59" s="2"/>
      <c r="F59" s="2"/>
      <c r="G59" s="2"/>
      <c r="H59" s="2"/>
    </row>
    <row r="60" spans="2:8" ht="9.9499999999999993" customHeight="1" thickBot="1" x14ac:dyDescent="0.3"/>
    <row r="61" spans="2:8" ht="15.75" thickBot="1" x14ac:dyDescent="0.3">
      <c r="B61" s="2" t="s">
        <v>43</v>
      </c>
      <c r="C61" s="2" t="s">
        <v>70</v>
      </c>
      <c r="D61" s="2"/>
      <c r="E61" s="2"/>
      <c r="F61" s="2"/>
      <c r="G61" s="2"/>
      <c r="H61" s="2"/>
    </row>
    <row r="62" spans="2:8" ht="9.9499999999999993" customHeight="1" thickBot="1" x14ac:dyDescent="0.3"/>
    <row r="63" spans="2:8" ht="15.75" thickBot="1" x14ac:dyDescent="0.3">
      <c r="B63" s="2" t="s">
        <v>37</v>
      </c>
      <c r="C63" s="2" t="s">
        <v>38</v>
      </c>
      <c r="D63" s="2"/>
      <c r="E63" s="2"/>
      <c r="F63" s="2"/>
      <c r="G63" s="2"/>
      <c r="H63" s="2"/>
    </row>
    <row r="64" spans="2:8" ht="15.75" thickBot="1" x14ac:dyDescent="0.3">
      <c r="B64" s="18"/>
      <c r="C64" s="18"/>
      <c r="D64" s="18"/>
      <c r="E64" s="18"/>
      <c r="F64" s="18"/>
      <c r="G64" s="18"/>
      <c r="H64" s="18"/>
    </row>
    <row r="65" spans="2:8" ht="15.75" thickBot="1" x14ac:dyDescent="0.3">
      <c r="B65" s="2" t="s">
        <v>62</v>
      </c>
      <c r="C65" s="2" t="s">
        <v>63</v>
      </c>
      <c r="D65" s="2"/>
      <c r="E65" s="2"/>
      <c r="F65" s="2"/>
      <c r="G65" s="2"/>
      <c r="H65" s="2"/>
    </row>
    <row r="66" spans="2:8" ht="9.9499999999999993" customHeight="1" thickBot="1" x14ac:dyDescent="0.3"/>
    <row r="67" spans="2:8" ht="15.75" thickBot="1" x14ac:dyDescent="0.3">
      <c r="B67" s="2" t="s">
        <v>9</v>
      </c>
      <c r="C67" s="20" t="s">
        <v>55</v>
      </c>
      <c r="D67" s="20"/>
      <c r="E67" s="20"/>
      <c r="F67" s="20"/>
      <c r="G67" s="20"/>
      <c r="H67" s="20"/>
    </row>
    <row r="68" spans="2:8" ht="9.9499999999999993" customHeight="1" thickBot="1" x14ac:dyDescent="0.3">
      <c r="C68" s="1"/>
    </row>
    <row r="69" spans="2:8" ht="15.75" thickBot="1" x14ac:dyDescent="0.3">
      <c r="B69" s="2" t="s">
        <v>39</v>
      </c>
      <c r="C69" s="20" t="s">
        <v>64</v>
      </c>
      <c r="D69" s="20"/>
      <c r="E69" s="20"/>
      <c r="F69" s="20"/>
      <c r="G69" s="20"/>
      <c r="H69" s="20"/>
    </row>
    <row r="72" spans="2:8" s="9" customFormat="1" ht="24.95" customHeight="1" x14ac:dyDescent="0.25">
      <c r="B72" s="21" t="s">
        <v>12</v>
      </c>
      <c r="C72" s="21"/>
      <c r="D72" s="21"/>
      <c r="E72" s="21"/>
      <c r="F72" s="21"/>
      <c r="G72" s="21"/>
      <c r="H72" s="21"/>
    </row>
    <row r="73" spans="2:8" ht="15.75" thickBot="1" x14ac:dyDescent="0.3"/>
    <row r="74" spans="2:8" ht="15.75" thickBot="1" x14ac:dyDescent="0.3">
      <c r="B74" s="2" t="s">
        <v>32</v>
      </c>
      <c r="C74" s="2" t="s">
        <v>48</v>
      </c>
      <c r="D74" s="2"/>
      <c r="E74" s="2"/>
      <c r="F74" s="2"/>
      <c r="G74" s="2"/>
      <c r="H74" s="2"/>
    </row>
    <row r="75" spans="2:8" ht="9.9499999999999993" customHeight="1" thickBot="1" x14ac:dyDescent="0.3"/>
    <row r="76" spans="2:8" ht="15.75" thickBot="1" x14ac:dyDescent="0.3">
      <c r="B76" s="2" t="s">
        <v>40</v>
      </c>
      <c r="C76" s="2" t="s">
        <v>51</v>
      </c>
      <c r="D76" s="2"/>
      <c r="E76" s="2"/>
      <c r="F76" s="2"/>
      <c r="G76" s="2"/>
      <c r="H76" s="2"/>
    </row>
    <row r="77" spans="2:8" ht="9.9499999999999993" customHeight="1" thickBot="1" x14ac:dyDescent="0.3"/>
    <row r="78" spans="2:8" ht="15.75" thickBot="1" x14ac:dyDescent="0.3">
      <c r="B78" s="2" t="s">
        <v>37</v>
      </c>
      <c r="C78" s="2" t="s">
        <v>56</v>
      </c>
      <c r="D78" s="2"/>
      <c r="E78" s="2"/>
      <c r="F78" s="2"/>
      <c r="G78" s="2"/>
      <c r="H78" s="2"/>
    </row>
    <row r="79" spans="2:8" ht="9.9499999999999993" customHeight="1" thickBot="1" x14ac:dyDescent="0.3"/>
    <row r="80" spans="2:8" ht="15.75" thickBot="1" x14ac:dyDescent="0.3">
      <c r="B80" s="2" t="s">
        <v>9</v>
      </c>
      <c r="C80" s="20" t="s">
        <v>15</v>
      </c>
      <c r="D80" s="20"/>
      <c r="E80" s="20"/>
      <c r="F80" s="20"/>
      <c r="G80" s="20"/>
      <c r="H80" s="20"/>
    </row>
    <row r="81" spans="2:8" ht="9.9499999999999993" customHeight="1" x14ac:dyDescent="0.25"/>
    <row r="84" spans="2:8" s="9" customFormat="1" ht="24.95" customHeight="1" x14ac:dyDescent="0.25">
      <c r="B84" s="21" t="s">
        <v>13</v>
      </c>
      <c r="C84" s="21"/>
      <c r="D84" s="21"/>
      <c r="E84" s="21"/>
      <c r="F84" s="21"/>
      <c r="G84" s="21"/>
      <c r="H84" s="21"/>
    </row>
    <row r="85" spans="2:8" ht="15.75" thickBot="1" x14ac:dyDescent="0.3"/>
    <row r="86" spans="2:8" ht="15.75" thickBot="1" x14ac:dyDescent="0.3">
      <c r="B86" s="2" t="s">
        <v>32</v>
      </c>
      <c r="C86" s="2"/>
      <c r="D86" s="2"/>
      <c r="E86" s="2"/>
      <c r="F86" s="2"/>
      <c r="G86" s="2"/>
      <c r="H86" s="2"/>
    </row>
    <row r="87" spans="2:8" ht="9.9499999999999993" customHeight="1" thickBot="1" x14ac:dyDescent="0.3"/>
    <row r="88" spans="2:8" ht="15.75" thickBot="1" x14ac:dyDescent="0.3">
      <c r="B88" s="2" t="s">
        <v>43</v>
      </c>
      <c r="C88" s="2" t="s">
        <v>41</v>
      </c>
      <c r="D88" s="2"/>
      <c r="E88" s="2"/>
      <c r="F88" s="2"/>
      <c r="G88" s="2"/>
      <c r="H88" s="2"/>
    </row>
    <row r="89" spans="2:8" ht="9.9499999999999993" customHeight="1" thickBot="1" x14ac:dyDescent="0.3"/>
    <row r="90" spans="2:8" ht="15.75" thickBot="1" x14ac:dyDescent="0.3">
      <c r="B90" s="2" t="s">
        <v>37</v>
      </c>
      <c r="C90" s="2" t="s">
        <v>42</v>
      </c>
      <c r="D90" s="2"/>
      <c r="E90" s="2"/>
      <c r="F90" s="2"/>
      <c r="G90" s="2"/>
      <c r="H90" s="2"/>
    </row>
    <row r="91" spans="2:8" ht="9.9499999999999993" customHeight="1" thickBot="1" x14ac:dyDescent="0.3"/>
    <row r="92" spans="2:8" ht="15.75" thickBot="1" x14ac:dyDescent="0.3">
      <c r="B92" s="2" t="s">
        <v>17</v>
      </c>
      <c r="C92" s="20" t="s">
        <v>16</v>
      </c>
      <c r="D92" s="20"/>
      <c r="E92" s="20"/>
      <c r="F92" s="20"/>
      <c r="G92" s="20"/>
      <c r="H92" s="20"/>
    </row>
    <row r="93" spans="2:8" x14ac:dyDescent="0.25">
      <c r="C93" s="1"/>
    </row>
    <row r="95" spans="2:8" s="9" customFormat="1" ht="24.95" customHeight="1" x14ac:dyDescent="0.25">
      <c r="B95" s="21" t="s">
        <v>49</v>
      </c>
      <c r="C95" s="21"/>
      <c r="D95" s="21"/>
      <c r="E95" s="21"/>
      <c r="F95" s="21"/>
      <c r="G95" s="21"/>
      <c r="H95" s="21"/>
    </row>
    <row r="96" spans="2:8" ht="15.75" thickBot="1" x14ac:dyDescent="0.3"/>
    <row r="97" spans="2:8" ht="15.75" thickBot="1" x14ac:dyDescent="0.3">
      <c r="B97" s="2" t="s">
        <v>50</v>
      </c>
      <c r="C97" s="2"/>
      <c r="D97" s="2"/>
      <c r="E97" s="2"/>
      <c r="F97" s="2"/>
      <c r="G97" s="2"/>
      <c r="H97" s="2"/>
    </row>
  </sheetData>
  <mergeCells count="19">
    <mergeCell ref="B95:H95"/>
    <mergeCell ref="C92:H92"/>
    <mergeCell ref="B12:H12"/>
    <mergeCell ref="B29:H29"/>
    <mergeCell ref="C26:H26"/>
    <mergeCell ref="C23:H23"/>
    <mergeCell ref="B84:H84"/>
    <mergeCell ref="B72:H72"/>
    <mergeCell ref="C39:H39"/>
    <mergeCell ref="C52:H52"/>
    <mergeCell ref="C37:H37"/>
    <mergeCell ref="C67:H67"/>
    <mergeCell ref="C69:H69"/>
    <mergeCell ref="C80:H80"/>
    <mergeCell ref="B55:H55"/>
    <mergeCell ref="C27:H27"/>
    <mergeCell ref="C24:H24"/>
    <mergeCell ref="B42:H42"/>
    <mergeCell ref="C50:H50"/>
  </mergeCells>
  <hyperlinks>
    <hyperlink ref="C23" r:id="rId1" xr:uid="{00000000-0004-0000-0200-000000000000}"/>
    <hyperlink ref="C67" r:id="rId2" display="forojudicial@telefonica.net" xr:uid="{00000000-0004-0000-0200-000001000000}"/>
    <hyperlink ref="C80" r:id="rId3" xr:uid="{00000000-0004-0000-0200-000002000000}"/>
    <hyperlink ref="C92" r:id="rId4" xr:uid="{00000000-0004-0000-0200-000003000000}"/>
    <hyperlink ref="C50" r:id="rId5" xr:uid="{00000000-0004-0000-0200-000004000000}"/>
    <hyperlink ref="C26" r:id="rId6" xr:uid="{00000000-0004-0000-0200-000005000000}"/>
    <hyperlink ref="C39" r:id="rId7" xr:uid="{00000000-0004-0000-0200-000006000000}"/>
    <hyperlink ref="C52" r:id="rId8" xr:uid="{00000000-0004-0000-0200-000007000000}"/>
    <hyperlink ref="C69" r:id="rId9" xr:uid="{00000000-0004-0000-0200-000008000000}"/>
    <hyperlink ref="C37" r:id="rId10" xr:uid="{00000000-0004-0000-0200-000009000000}"/>
    <hyperlink ref="C27" r:id="rId11" xr:uid="{44EA58B9-50C1-4326-8DB2-CC364A694F0A}"/>
    <hyperlink ref="C24" r:id="rId12" xr:uid="{62C4FC04-882E-4BA4-8897-CE5677A375F6}"/>
  </hyperlinks>
  <pageMargins left="0.7" right="0.7" top="0.75" bottom="0.75" header="0.3" footer="0.3"/>
  <pageSetup paperSize="9" orientation="portrait" horizontalDpi="300" verticalDpi="300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1:L34"/>
  <sheetViews>
    <sheetView workbookViewId="0">
      <selection activeCell="O22" sqref="O22:R30"/>
    </sheetView>
  </sheetViews>
  <sheetFormatPr baseColWidth="10" defaultRowHeight="15" x14ac:dyDescent="0.25"/>
  <cols>
    <col min="2" max="2" width="10" customWidth="1"/>
    <col min="3" max="3" width="19.85546875" customWidth="1"/>
    <col min="4" max="5" width="16.140625" customWidth="1"/>
    <col min="6" max="6" width="16.7109375" customWidth="1"/>
    <col min="7" max="7" width="16.140625" customWidth="1"/>
    <col min="8" max="8" width="12.5703125" customWidth="1"/>
    <col min="9" max="9" width="12.7109375" customWidth="1"/>
    <col min="10" max="10" width="12.42578125" customWidth="1"/>
    <col min="11" max="11" width="13.5703125" customWidth="1"/>
    <col min="12" max="12" width="16.85546875" customWidth="1"/>
    <col min="15" max="15" width="24.5703125" customWidth="1"/>
  </cols>
  <sheetData>
    <row r="11" spans="3:12" ht="15.75" thickBot="1" x14ac:dyDescent="0.3"/>
    <row r="12" spans="3:12" ht="52.5" customHeight="1" thickBot="1" x14ac:dyDescent="0.3">
      <c r="C12" s="4" t="s">
        <v>45</v>
      </c>
      <c r="D12" s="4" t="s">
        <v>0</v>
      </c>
      <c r="E12" s="4" t="s">
        <v>1</v>
      </c>
      <c r="F12" s="4" t="s">
        <v>6</v>
      </c>
      <c r="G12" s="4" t="s">
        <v>2</v>
      </c>
      <c r="H12" s="4" t="s">
        <v>7</v>
      </c>
      <c r="I12" s="4" t="s">
        <v>3</v>
      </c>
      <c r="J12" s="4" t="s">
        <v>4</v>
      </c>
      <c r="K12" s="4" t="s">
        <v>44</v>
      </c>
      <c r="L12" s="4" t="s">
        <v>5</v>
      </c>
    </row>
    <row r="13" spans="3:12" ht="15.75" thickBot="1" x14ac:dyDescent="0.3">
      <c r="C13" s="3">
        <v>38108</v>
      </c>
      <c r="D13" s="8">
        <v>1115</v>
      </c>
      <c r="E13" s="8">
        <v>410</v>
      </c>
      <c r="F13" s="8">
        <v>461</v>
      </c>
      <c r="G13" s="8">
        <v>161</v>
      </c>
      <c r="H13" s="8"/>
      <c r="I13" s="8">
        <v>12</v>
      </c>
      <c r="J13" s="8">
        <f>SUM(D13:I13)</f>
        <v>2159</v>
      </c>
      <c r="K13" s="8">
        <v>4075</v>
      </c>
      <c r="L13" s="5">
        <f>+J13/K13</f>
        <v>0.52981595092024536</v>
      </c>
    </row>
    <row r="14" spans="3:12" ht="15.75" thickBot="1" x14ac:dyDescent="0.3">
      <c r="C14" s="3">
        <v>38473</v>
      </c>
      <c r="D14" s="8">
        <v>1128</v>
      </c>
      <c r="E14" s="8">
        <v>435</v>
      </c>
      <c r="F14" s="8">
        <v>478</v>
      </c>
      <c r="G14" s="8">
        <v>175</v>
      </c>
      <c r="H14" s="8"/>
      <c r="I14" s="8">
        <v>12</v>
      </c>
      <c r="J14" s="8">
        <f t="shared" ref="J14:J31" si="0">SUM(D14:I14)</f>
        <v>2228</v>
      </c>
      <c r="K14" s="8">
        <v>4228</v>
      </c>
      <c r="L14" s="5">
        <f t="shared" ref="L14:L31" si="1">+J14/K14</f>
        <v>0.52696310312204353</v>
      </c>
    </row>
    <row r="15" spans="3:12" ht="15.75" thickBot="1" x14ac:dyDescent="0.3">
      <c r="C15" s="3">
        <v>38838</v>
      </c>
      <c r="D15" s="8">
        <v>1156</v>
      </c>
      <c r="E15" s="8">
        <v>469</v>
      </c>
      <c r="F15" s="8">
        <v>470</v>
      </c>
      <c r="G15" s="8">
        <v>186</v>
      </c>
      <c r="H15" s="8"/>
      <c r="I15" s="8">
        <v>12</v>
      </c>
      <c r="J15" s="8">
        <f t="shared" si="0"/>
        <v>2293</v>
      </c>
      <c r="K15" s="8">
        <v>4282</v>
      </c>
      <c r="L15" s="5">
        <f t="shared" si="1"/>
        <v>0.53549743110695935</v>
      </c>
    </row>
    <row r="16" spans="3:12" ht="15.75" thickBot="1" x14ac:dyDescent="0.3">
      <c r="C16" s="3">
        <v>39203</v>
      </c>
      <c r="D16" s="8">
        <v>1169</v>
      </c>
      <c r="E16" s="8">
        <v>499</v>
      </c>
      <c r="F16" s="8">
        <v>475</v>
      </c>
      <c r="G16" s="8">
        <v>235</v>
      </c>
      <c r="H16" s="8"/>
      <c r="I16" s="8">
        <v>12</v>
      </c>
      <c r="J16" s="8">
        <f t="shared" si="0"/>
        <v>2390</v>
      </c>
      <c r="K16" s="8">
        <v>4289</v>
      </c>
      <c r="L16" s="5">
        <f t="shared" si="1"/>
        <v>0.55723944975518769</v>
      </c>
    </row>
    <row r="17" spans="3:12" ht="15.75" thickBot="1" x14ac:dyDescent="0.3">
      <c r="C17" s="3">
        <v>39569</v>
      </c>
      <c r="D17" s="8">
        <v>1163</v>
      </c>
      <c r="E17" s="8">
        <v>524</v>
      </c>
      <c r="F17" s="8">
        <v>480</v>
      </c>
      <c r="G17" s="8">
        <v>256</v>
      </c>
      <c r="H17" s="8"/>
      <c r="I17" s="8">
        <v>12</v>
      </c>
      <c r="J17" s="8">
        <f t="shared" si="0"/>
        <v>2435</v>
      </c>
      <c r="K17" s="8">
        <v>4415</v>
      </c>
      <c r="L17" s="5">
        <f t="shared" si="1"/>
        <v>0.55152887882219703</v>
      </c>
    </row>
    <row r="18" spans="3:12" ht="15.75" thickBot="1" x14ac:dyDescent="0.3">
      <c r="C18" s="3">
        <v>39934</v>
      </c>
      <c r="D18" s="8">
        <v>1122</v>
      </c>
      <c r="E18" s="8">
        <v>578</v>
      </c>
      <c r="F18" s="8">
        <v>481</v>
      </c>
      <c r="G18" s="8">
        <v>268</v>
      </c>
      <c r="H18" s="8"/>
      <c r="I18" s="8">
        <v>12</v>
      </c>
      <c r="J18" s="8">
        <f t="shared" si="0"/>
        <v>2461</v>
      </c>
      <c r="K18" s="8">
        <v>4439</v>
      </c>
      <c r="L18" s="5">
        <f t="shared" si="1"/>
        <v>0.55440414507772018</v>
      </c>
    </row>
    <row r="19" spans="3:12" ht="15.75" thickBot="1" x14ac:dyDescent="0.3">
      <c r="C19" s="3">
        <v>40451</v>
      </c>
      <c r="D19" s="8">
        <v>1158</v>
      </c>
      <c r="E19" s="8">
        <v>584</v>
      </c>
      <c r="F19" s="8">
        <v>482</v>
      </c>
      <c r="G19" s="8">
        <v>273</v>
      </c>
      <c r="H19" s="8"/>
      <c r="I19" s="8">
        <v>11</v>
      </c>
      <c r="J19" s="8">
        <f t="shared" si="0"/>
        <v>2508</v>
      </c>
      <c r="K19" s="8">
        <v>4536</v>
      </c>
      <c r="L19" s="5">
        <f t="shared" si="1"/>
        <v>0.55291005291005291</v>
      </c>
    </row>
    <row r="20" spans="3:12" ht="15.75" thickBot="1" x14ac:dyDescent="0.3">
      <c r="C20" s="3">
        <v>40816</v>
      </c>
      <c r="D20" s="8">
        <v>1211</v>
      </c>
      <c r="E20" s="8">
        <v>595</v>
      </c>
      <c r="F20" s="8">
        <v>490</v>
      </c>
      <c r="G20" s="8">
        <v>293</v>
      </c>
      <c r="H20" s="8"/>
      <c r="I20" s="8">
        <v>6</v>
      </c>
      <c r="J20" s="8">
        <f t="shared" si="0"/>
        <v>2595</v>
      </c>
      <c r="K20" s="8">
        <v>4689</v>
      </c>
      <c r="L20" s="5">
        <f t="shared" si="1"/>
        <v>0.55342290467050548</v>
      </c>
    </row>
    <row r="21" spans="3:12" ht="15.75" thickBot="1" x14ac:dyDescent="0.3">
      <c r="C21" s="3">
        <v>41182</v>
      </c>
      <c r="D21" s="8">
        <v>1277</v>
      </c>
      <c r="E21" s="8">
        <v>621</v>
      </c>
      <c r="F21" s="8">
        <v>509</v>
      </c>
      <c r="G21" s="8">
        <v>301</v>
      </c>
      <c r="H21" s="8"/>
      <c r="I21" s="8">
        <v>5</v>
      </c>
      <c r="J21" s="8">
        <f t="shared" si="0"/>
        <v>2713</v>
      </c>
      <c r="K21" s="8">
        <v>4890</v>
      </c>
      <c r="L21" s="5">
        <f t="shared" si="1"/>
        <v>0.55480572597137012</v>
      </c>
    </row>
    <row r="22" spans="3:12" ht="15.75" thickBot="1" x14ac:dyDescent="0.3">
      <c r="C22" s="3">
        <v>41547</v>
      </c>
      <c r="D22" s="8">
        <v>1261</v>
      </c>
      <c r="E22" s="8">
        <v>659</v>
      </c>
      <c r="F22" s="8">
        <v>517</v>
      </c>
      <c r="G22" s="8">
        <v>301</v>
      </c>
      <c r="H22" s="8"/>
      <c r="I22" s="8">
        <v>5</v>
      </c>
      <c r="J22" s="8">
        <f t="shared" si="0"/>
        <v>2743</v>
      </c>
      <c r="K22" s="8">
        <v>5036</v>
      </c>
      <c r="L22" s="5">
        <f t="shared" si="1"/>
        <v>0.54467831612390782</v>
      </c>
    </row>
    <row r="23" spans="3:12" ht="15.75" thickBot="1" x14ac:dyDescent="0.3">
      <c r="C23" s="3">
        <v>41912</v>
      </c>
      <c r="D23" s="8">
        <v>1250</v>
      </c>
      <c r="E23" s="8">
        <v>684</v>
      </c>
      <c r="F23" s="8">
        <v>526</v>
      </c>
      <c r="G23" s="8">
        <v>310</v>
      </c>
      <c r="H23" s="8"/>
      <c r="I23" s="8">
        <v>5</v>
      </c>
      <c r="J23" s="8">
        <f t="shared" si="0"/>
        <v>2775</v>
      </c>
      <c r="K23" s="8">
        <v>5219</v>
      </c>
      <c r="L23" s="5">
        <f t="shared" si="1"/>
        <v>0.53171105575780797</v>
      </c>
    </row>
    <row r="24" spans="3:12" ht="15.75" thickBot="1" x14ac:dyDescent="0.3">
      <c r="C24" s="3">
        <v>42277</v>
      </c>
      <c r="D24" s="8">
        <v>1275</v>
      </c>
      <c r="E24" s="8">
        <v>724</v>
      </c>
      <c r="F24" s="8">
        <v>530</v>
      </c>
      <c r="G24" s="8">
        <v>321</v>
      </c>
      <c r="H24" s="8"/>
      <c r="I24" s="8">
        <v>5</v>
      </c>
      <c r="J24" s="8">
        <f t="shared" si="0"/>
        <v>2855</v>
      </c>
      <c r="K24" s="8">
        <v>5352</v>
      </c>
      <c r="L24" s="5">
        <f t="shared" si="1"/>
        <v>0.5334454409566517</v>
      </c>
    </row>
    <row r="25" spans="3:12" ht="15.75" thickBot="1" x14ac:dyDescent="0.3">
      <c r="C25" s="3">
        <v>42643</v>
      </c>
      <c r="D25" s="8">
        <v>1305</v>
      </c>
      <c r="E25" s="8">
        <v>752</v>
      </c>
      <c r="F25" s="8">
        <v>529</v>
      </c>
      <c r="G25" s="8">
        <v>320</v>
      </c>
      <c r="H25" s="8"/>
      <c r="I25" s="8">
        <v>5</v>
      </c>
      <c r="J25" s="8">
        <f t="shared" si="0"/>
        <v>2911</v>
      </c>
      <c r="K25" s="8">
        <v>5366</v>
      </c>
      <c r="L25" s="5">
        <f t="shared" si="1"/>
        <v>0.54248975027953783</v>
      </c>
    </row>
    <row r="26" spans="3:12" ht="15.75" thickBot="1" x14ac:dyDescent="0.3">
      <c r="C26" s="3">
        <v>43008</v>
      </c>
      <c r="D26" s="8">
        <v>1328</v>
      </c>
      <c r="E26" s="8">
        <v>797</v>
      </c>
      <c r="F26" s="8">
        <v>523</v>
      </c>
      <c r="G26" s="8">
        <v>324</v>
      </c>
      <c r="H26" s="8"/>
      <c r="I26" s="8">
        <v>5</v>
      </c>
      <c r="J26" s="8">
        <f t="shared" si="0"/>
        <v>2977</v>
      </c>
      <c r="K26" s="8">
        <v>5367</v>
      </c>
      <c r="L26" s="5">
        <f t="shared" si="1"/>
        <v>0.55468604434507174</v>
      </c>
    </row>
    <row r="27" spans="3:12" ht="15.75" thickBot="1" x14ac:dyDescent="0.3">
      <c r="C27" s="3">
        <v>43373</v>
      </c>
      <c r="D27" s="8">
        <v>1333</v>
      </c>
      <c r="E27" s="8">
        <v>839</v>
      </c>
      <c r="F27" s="8">
        <v>476</v>
      </c>
      <c r="G27" s="8">
        <v>329</v>
      </c>
      <c r="H27" s="8">
        <v>22</v>
      </c>
      <c r="I27" s="8">
        <v>5</v>
      </c>
      <c r="J27" s="8">
        <f t="shared" si="0"/>
        <v>3004</v>
      </c>
      <c r="K27" s="8">
        <v>5377</v>
      </c>
      <c r="L27" s="5">
        <f t="shared" si="1"/>
        <v>0.55867584154733119</v>
      </c>
    </row>
    <row r="28" spans="3:12" ht="15.75" thickBot="1" x14ac:dyDescent="0.3">
      <c r="C28" s="3">
        <v>43738</v>
      </c>
      <c r="D28" s="10">
        <v>1339</v>
      </c>
      <c r="E28" s="10">
        <v>843</v>
      </c>
      <c r="F28" s="10">
        <v>462</v>
      </c>
      <c r="G28" s="10">
        <v>335</v>
      </c>
      <c r="H28" s="10">
        <v>19</v>
      </c>
      <c r="I28" s="10">
        <v>5</v>
      </c>
      <c r="J28" s="8">
        <f t="shared" si="0"/>
        <v>3003</v>
      </c>
      <c r="K28" s="10">
        <v>5419</v>
      </c>
      <c r="L28" s="12">
        <f t="shared" si="1"/>
        <v>0.55416128436980994</v>
      </c>
    </row>
    <row r="29" spans="3:12" ht="15.75" thickBot="1" x14ac:dyDescent="0.3">
      <c r="C29" s="3">
        <v>44075</v>
      </c>
      <c r="D29" s="10">
        <v>1345</v>
      </c>
      <c r="E29" s="10">
        <v>845</v>
      </c>
      <c r="F29" s="10">
        <v>451</v>
      </c>
      <c r="G29" s="10">
        <v>336</v>
      </c>
      <c r="H29" s="10">
        <v>13</v>
      </c>
      <c r="I29" s="10">
        <v>4</v>
      </c>
      <c r="J29" s="10">
        <f t="shared" si="0"/>
        <v>2994</v>
      </c>
      <c r="K29" s="10">
        <v>5341</v>
      </c>
      <c r="L29" s="12">
        <f t="shared" si="1"/>
        <v>0.56056918180116078</v>
      </c>
    </row>
    <row r="30" spans="3:12" ht="15.75" thickBot="1" x14ac:dyDescent="0.3">
      <c r="C30" s="3">
        <v>44469</v>
      </c>
      <c r="D30" s="10">
        <v>1340</v>
      </c>
      <c r="E30" s="10">
        <v>846</v>
      </c>
      <c r="F30" s="10">
        <v>441</v>
      </c>
      <c r="G30" s="11">
        <v>339</v>
      </c>
      <c r="H30" s="10">
        <v>13</v>
      </c>
      <c r="I30" s="10">
        <v>4</v>
      </c>
      <c r="J30" s="10">
        <f t="shared" si="0"/>
        <v>2983</v>
      </c>
      <c r="K30" s="10">
        <v>5320</v>
      </c>
      <c r="L30" s="12">
        <f t="shared" si="1"/>
        <v>0.56071428571428572</v>
      </c>
    </row>
    <row r="31" spans="3:12" ht="15.75" thickBot="1" x14ac:dyDescent="0.3">
      <c r="C31" s="3">
        <v>44834</v>
      </c>
      <c r="D31" s="10">
        <v>1355</v>
      </c>
      <c r="E31" s="10">
        <v>859</v>
      </c>
      <c r="F31" s="10">
        <v>436</v>
      </c>
      <c r="G31" s="10">
        <v>335</v>
      </c>
      <c r="H31" s="10">
        <v>11</v>
      </c>
      <c r="I31" s="10">
        <v>4</v>
      </c>
      <c r="J31" s="10">
        <f t="shared" si="0"/>
        <v>3000</v>
      </c>
      <c r="K31" s="10">
        <v>5408</v>
      </c>
      <c r="L31" s="12">
        <f t="shared" si="1"/>
        <v>0.55473372781065089</v>
      </c>
    </row>
    <row r="32" spans="3:12" ht="15.75" thickBot="1" x14ac:dyDescent="0.3">
      <c r="C32" s="3">
        <v>45199</v>
      </c>
      <c r="D32" s="10">
        <v>1413</v>
      </c>
      <c r="E32" s="10">
        <v>885</v>
      </c>
      <c r="F32" s="10">
        <v>434</v>
      </c>
      <c r="G32" s="10">
        <v>338</v>
      </c>
      <c r="H32" s="10">
        <v>14</v>
      </c>
      <c r="I32" s="10">
        <v>4</v>
      </c>
      <c r="J32" s="10">
        <f t="shared" ref="J32:J33" si="2">SUM(D32:I32)</f>
        <v>3088</v>
      </c>
      <c r="K32" s="10">
        <v>5343</v>
      </c>
      <c r="L32" s="12">
        <f t="shared" ref="L32:L33" si="3">+J32/K32</f>
        <v>0.57795246116414001</v>
      </c>
    </row>
    <row r="33" spans="3:12" ht="15.75" thickBot="1" x14ac:dyDescent="0.3">
      <c r="C33" s="3">
        <v>45565</v>
      </c>
      <c r="D33" s="10">
        <v>1412</v>
      </c>
      <c r="E33" s="10">
        <v>933</v>
      </c>
      <c r="F33" s="10">
        <v>436</v>
      </c>
      <c r="G33" s="10">
        <v>342</v>
      </c>
      <c r="H33" s="10">
        <v>12</v>
      </c>
      <c r="I33" s="10">
        <v>4</v>
      </c>
      <c r="J33" s="10">
        <f t="shared" si="2"/>
        <v>3139</v>
      </c>
      <c r="K33" s="10">
        <v>5416</v>
      </c>
      <c r="L33" s="12">
        <f t="shared" si="3"/>
        <v>0.57957902511078285</v>
      </c>
    </row>
    <row r="34" spans="3:12" ht="15.75" thickBot="1" x14ac:dyDescent="0.3">
      <c r="C34" s="3">
        <v>45930</v>
      </c>
      <c r="D34" s="10">
        <v>1448</v>
      </c>
      <c r="E34" s="10">
        <v>952</v>
      </c>
      <c r="F34" s="10">
        <v>433</v>
      </c>
      <c r="G34" s="10">
        <v>350</v>
      </c>
      <c r="H34" s="10">
        <v>12</v>
      </c>
      <c r="I34" s="10">
        <v>4</v>
      </c>
      <c r="J34" s="10">
        <f t="shared" ref="J34" si="4">SUM(D34:I34)</f>
        <v>3199</v>
      </c>
      <c r="K34" s="10">
        <v>5431</v>
      </c>
      <c r="L34" s="12">
        <f t="shared" ref="L34" si="5">+J34/K34</f>
        <v>0.58902596206960045</v>
      </c>
    </row>
  </sheetData>
  <pageMargins left="0.7" right="0.7" top="0.75" bottom="0.75" header="0.3" footer="0.3"/>
  <pageSetup paperSize="9" orientation="portrait" verticalDpi="300" r:id="rId1"/>
  <ignoredErrors>
    <ignoredError sqref="J13:J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FUENTES</vt:lpstr>
      <vt:lpstr>ASOCIACIONES PROFESIONALES</vt:lpstr>
      <vt:lpstr>EVOLUCIÓN DE ASOCIADOS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2018-12-10T07:25:00Z</dcterms:created>
  <dcterms:modified xsi:type="dcterms:W3CDTF">2025-12-17T13:01:05Z</dcterms:modified>
</cp:coreProperties>
</file>